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jabzhilyanskaya/Documents/School Files/TA Files/CMSC 671 Fall 2022/"/>
    </mc:Choice>
  </mc:AlternateContent>
  <xr:revisionPtr revIDLastSave="0" documentId="8_{D0347178-E1F9-2742-9A38-617118ADD444}" xr6:coauthVersionLast="47" xr6:coauthVersionMax="47" xr10:uidLastSave="{00000000-0000-0000-0000-000000000000}"/>
  <bookViews>
    <workbookView xWindow="0" yWindow="500" windowWidth="28800" windowHeight="16000" xr2:uid="{71A61454-2F6E-48DF-A6D0-E3021608E9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N20" i="1"/>
  <c r="R20" i="1" s="1"/>
  <c r="Q17" i="1"/>
  <c r="Q16" i="1"/>
  <c r="N17" i="1"/>
  <c r="M17" i="1"/>
  <c r="N16" i="1"/>
  <c r="M16" i="1"/>
  <c r="R13" i="1"/>
  <c r="Q13" i="1"/>
  <c r="N13" i="1"/>
  <c r="M13" i="1"/>
  <c r="Q10" i="1"/>
  <c r="Q9" i="1"/>
  <c r="N10" i="1"/>
  <c r="M10" i="1"/>
  <c r="N9" i="1"/>
  <c r="M9" i="1"/>
  <c r="Q20" i="1" l="1"/>
</calcChain>
</file>

<file path=xl/sharedStrings.xml><?xml version="1.0" encoding="utf-8"?>
<sst xmlns="http://schemas.openxmlformats.org/spreadsheetml/2006/main" count="85" uniqueCount="42">
  <si>
    <t>R0</t>
  </si>
  <si>
    <t>~R0</t>
  </si>
  <si>
    <t>Rt-1</t>
  </si>
  <si>
    <t>~Rt-1</t>
  </si>
  <si>
    <t>P(Rt|Rt-1)</t>
  </si>
  <si>
    <t>P(Ut|Rt)</t>
  </si>
  <si>
    <t>Rt</t>
  </si>
  <si>
    <t>~Rt</t>
  </si>
  <si>
    <t>Slide 29</t>
  </si>
  <si>
    <t>P(R1|r0)</t>
  </si>
  <si>
    <t>r0</t>
  </si>
  <si>
    <t>~r0</t>
  </si>
  <si>
    <t>R1</t>
  </si>
  <si>
    <t>~R1</t>
  </si>
  <si>
    <t>x</t>
  </si>
  <si>
    <t>P(R1|r0)*P(r0)</t>
  </si>
  <si>
    <t>=</t>
  </si>
  <si>
    <t>∑r0 →</t>
  </si>
  <si>
    <t>P(R1)</t>
  </si>
  <si>
    <t>Slide 30</t>
  </si>
  <si>
    <t>P(R1) = Σr0 P(R1|r0) P(r0)</t>
  </si>
  <si>
    <t>P(u1|R1)</t>
  </si>
  <si>
    <t>u1</t>
  </si>
  <si>
    <t xml:space="preserve"> P(u1|R1)P(R1)</t>
  </si>
  <si>
    <t>P(R1|U1) =α P(u1|R1)P(R1)</t>
  </si>
  <si>
    <t>α →</t>
  </si>
  <si>
    <t>Slide 31</t>
  </si>
  <si>
    <t>P(R2|u1) = Σr1 P(R2|r1)P(r1|u1)</t>
  </si>
  <si>
    <t>P(R2|r1)</t>
  </si>
  <si>
    <t>r1</t>
  </si>
  <si>
    <t>~r1</t>
  </si>
  <si>
    <t>R2</t>
  </si>
  <si>
    <t>~R2</t>
  </si>
  <si>
    <t>P(r1|u1)</t>
  </si>
  <si>
    <t xml:space="preserve"> P(R2|r1)P(r1|u1)</t>
  </si>
  <si>
    <t>∑r1 →</t>
  </si>
  <si>
    <t>P(R2|u1)</t>
  </si>
  <si>
    <t>Slide 32</t>
  </si>
  <si>
    <t>P(R2|u1,u2) = αP(u2|R2)P(R2|u1)</t>
  </si>
  <si>
    <t>(u2|R2)</t>
  </si>
  <si>
    <t>P(R2|u1,u2</t>
  </si>
  <si>
    <t>P(u2|R2)P(R2|u1)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</si>
</sst>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A159-FBD4-4473-B51E-3D35103B06D5}">
  <dimension ref="C4:R21"/>
  <sheetViews>
    <sheetView tabSelected="1" workbookViewId="0">
      <selection activeCell="Q20" sqref="Q20"/>
    </sheetView>
  </sheetViews>
  <sheetFormatPr baseColWidth="10" defaultColWidth="8.83203125" defaultRowHeight="15" x14ac:dyDescent="0.2"/>
  <cols>
    <col min="3" max="3" width="31.1640625" bestFit="1" customWidth="1"/>
    <col min="4" max="4" width="8.83203125" bestFit="1" customWidth="1"/>
    <col min="5" max="5" width="4" bestFit="1" customWidth="1"/>
    <col min="6" max="6" width="4.1640625" bestFit="1" customWidth="1"/>
    <col min="7" max="7" width="2" bestFit="1" customWidth="1"/>
    <col min="8" max="8" width="10" bestFit="1" customWidth="1"/>
    <col min="9" max="10" width="5.5" bestFit="1" customWidth="1"/>
    <col min="11" max="11" width="2" bestFit="1" customWidth="1"/>
    <col min="12" max="12" width="16.83203125" bestFit="1" customWidth="1"/>
    <col min="13" max="14" width="12" bestFit="1" customWidth="1"/>
    <col min="15" max="15" width="6.33203125" bestFit="1" customWidth="1"/>
    <col min="16" max="16" width="10.83203125" bestFit="1" customWidth="1"/>
    <col min="17" max="18" width="5.5" bestFit="1" customWidth="1"/>
  </cols>
  <sheetData>
    <row r="4" spans="3:18" x14ac:dyDescent="0.2">
      <c r="E4" t="s">
        <v>0</v>
      </c>
      <c r="F4" t="s">
        <v>1</v>
      </c>
      <c r="H4" t="s">
        <v>4</v>
      </c>
      <c r="I4" t="s">
        <v>2</v>
      </c>
      <c r="J4" t="s">
        <v>3</v>
      </c>
      <c r="L4" t="s">
        <v>5</v>
      </c>
      <c r="M4" t="s">
        <v>6</v>
      </c>
      <c r="N4" t="s">
        <v>7</v>
      </c>
    </row>
    <row r="5" spans="3:18" x14ac:dyDescent="0.2">
      <c r="E5">
        <v>0.5</v>
      </c>
      <c r="F5">
        <v>0.5</v>
      </c>
      <c r="I5">
        <v>0.7</v>
      </c>
      <c r="J5">
        <v>0.3</v>
      </c>
      <c r="M5">
        <v>0.9</v>
      </c>
      <c r="N5">
        <v>0.2</v>
      </c>
    </row>
    <row r="8" spans="3:18" x14ac:dyDescent="0.2">
      <c r="C8" t="s">
        <v>8</v>
      </c>
      <c r="D8" t="s">
        <v>0</v>
      </c>
      <c r="E8" t="s">
        <v>10</v>
      </c>
      <c r="F8" t="s">
        <v>11</v>
      </c>
      <c r="H8" t="s">
        <v>9</v>
      </c>
      <c r="I8" t="s">
        <v>10</v>
      </c>
      <c r="J8" t="s">
        <v>11</v>
      </c>
      <c r="L8" t="s">
        <v>15</v>
      </c>
      <c r="M8" t="s">
        <v>10</v>
      </c>
      <c r="N8" t="s">
        <v>11</v>
      </c>
      <c r="P8" s="2" t="s">
        <v>18</v>
      </c>
    </row>
    <row r="9" spans="3:18" x14ac:dyDescent="0.2">
      <c r="C9" t="s">
        <v>20</v>
      </c>
      <c r="D9" t="s">
        <v>12</v>
      </c>
      <c r="E9">
        <v>0.5</v>
      </c>
      <c r="F9">
        <v>0.5</v>
      </c>
      <c r="G9" t="s">
        <v>14</v>
      </c>
      <c r="H9" t="s">
        <v>12</v>
      </c>
      <c r="I9">
        <v>0.7</v>
      </c>
      <c r="J9">
        <v>0.3</v>
      </c>
      <c r="K9" t="s">
        <v>16</v>
      </c>
      <c r="L9" t="s">
        <v>12</v>
      </c>
      <c r="M9" s="1">
        <f>E9*I9</f>
        <v>0.35</v>
      </c>
      <c r="N9" s="1">
        <f t="shared" ref="N9:N10" si="0">F9*J9</f>
        <v>0.15</v>
      </c>
      <c r="O9" s="2" t="s">
        <v>17</v>
      </c>
      <c r="P9" t="s">
        <v>12</v>
      </c>
      <c r="Q9" s="1">
        <f>SUM(M9:N9)</f>
        <v>0.5</v>
      </c>
    </row>
    <row r="10" spans="3:18" x14ac:dyDescent="0.2">
      <c r="D10" t="s">
        <v>13</v>
      </c>
      <c r="E10">
        <v>0.5</v>
      </c>
      <c r="F10">
        <v>0.5</v>
      </c>
      <c r="H10" t="s">
        <v>13</v>
      </c>
      <c r="I10">
        <v>0.7</v>
      </c>
      <c r="J10">
        <v>0.3</v>
      </c>
      <c r="L10" t="s">
        <v>13</v>
      </c>
      <c r="M10" s="1">
        <f t="shared" ref="M10" si="1">E10*I10</f>
        <v>0.35</v>
      </c>
      <c r="N10" s="1">
        <f t="shared" si="0"/>
        <v>0.15</v>
      </c>
      <c r="P10" t="s">
        <v>13</v>
      </c>
      <c r="Q10" s="1">
        <f>SUM(M10:N10)</f>
        <v>0.5</v>
      </c>
    </row>
    <row r="12" spans="3:18" x14ac:dyDescent="0.2">
      <c r="C12" t="s">
        <v>19</v>
      </c>
      <c r="D12" t="s">
        <v>21</v>
      </c>
      <c r="E12" t="s">
        <v>12</v>
      </c>
      <c r="F12" t="s">
        <v>13</v>
      </c>
      <c r="H12" t="s">
        <v>18</v>
      </c>
      <c r="I12" t="s">
        <v>12</v>
      </c>
      <c r="J12" t="s">
        <v>13</v>
      </c>
      <c r="L12" t="s">
        <v>23</v>
      </c>
      <c r="M12" t="s">
        <v>12</v>
      </c>
      <c r="N12" t="s">
        <v>13</v>
      </c>
      <c r="P12" t="s">
        <v>33</v>
      </c>
      <c r="Q12" t="s">
        <v>12</v>
      </c>
      <c r="R12" t="s">
        <v>13</v>
      </c>
    </row>
    <row r="13" spans="3:18" x14ac:dyDescent="0.2">
      <c r="C13" t="s">
        <v>24</v>
      </c>
      <c r="E13">
        <v>0.9</v>
      </c>
      <c r="F13">
        <v>0.2</v>
      </c>
      <c r="G13" t="s">
        <v>14</v>
      </c>
      <c r="H13" t="s">
        <v>22</v>
      </c>
      <c r="I13">
        <v>0.5</v>
      </c>
      <c r="J13">
        <v>0.5</v>
      </c>
      <c r="K13" t="s">
        <v>16</v>
      </c>
      <c r="M13">
        <f>E13*I13</f>
        <v>0.45</v>
      </c>
      <c r="N13">
        <f>F13*J13</f>
        <v>0.1</v>
      </c>
      <c r="O13" t="s">
        <v>25</v>
      </c>
      <c r="Q13" s="3">
        <f>M13/(N13+M13)</f>
        <v>0.81818181818181812</v>
      </c>
      <c r="R13" s="3">
        <f>N13/(M13+N13)</f>
        <v>0.18181818181818182</v>
      </c>
    </row>
    <row r="15" spans="3:18" x14ac:dyDescent="0.2">
      <c r="C15" t="s">
        <v>26</v>
      </c>
      <c r="D15" t="s">
        <v>28</v>
      </c>
      <c r="E15" t="s">
        <v>29</v>
      </c>
      <c r="F15" t="s">
        <v>30</v>
      </c>
      <c r="H15" t="s">
        <v>33</v>
      </c>
      <c r="I15" t="s">
        <v>12</v>
      </c>
      <c r="J15" t="s">
        <v>13</v>
      </c>
      <c r="L15" t="s">
        <v>34</v>
      </c>
      <c r="M15" t="s">
        <v>29</v>
      </c>
      <c r="N15" t="s">
        <v>30</v>
      </c>
      <c r="P15" t="s">
        <v>36</v>
      </c>
    </row>
    <row r="16" spans="3:18" x14ac:dyDescent="0.2">
      <c r="C16" t="s">
        <v>27</v>
      </c>
      <c r="D16" t="s">
        <v>31</v>
      </c>
      <c r="E16">
        <v>0.7</v>
      </c>
      <c r="F16">
        <v>0.3</v>
      </c>
      <c r="G16" t="s">
        <v>14</v>
      </c>
      <c r="I16" s="3">
        <v>0.81818181818181812</v>
      </c>
      <c r="J16" s="3">
        <v>0.18181818181818182</v>
      </c>
      <c r="K16" t="s">
        <v>16</v>
      </c>
      <c r="M16">
        <f>E16*I16</f>
        <v>0.57272727272727264</v>
      </c>
      <c r="N16">
        <f t="shared" ref="N16:N17" si="2">F16*J16</f>
        <v>5.4545454545454543E-2</v>
      </c>
      <c r="O16" s="2" t="s">
        <v>35</v>
      </c>
      <c r="P16" t="s">
        <v>31</v>
      </c>
      <c r="Q16" s="3">
        <f>M16+N16</f>
        <v>0.6272727272727272</v>
      </c>
    </row>
    <row r="17" spans="3:18" x14ac:dyDescent="0.2">
      <c r="D17" t="s">
        <v>32</v>
      </c>
      <c r="E17">
        <v>0.3</v>
      </c>
      <c r="F17">
        <v>0.7</v>
      </c>
      <c r="I17" s="3">
        <v>0.81818181818181812</v>
      </c>
      <c r="J17" s="3">
        <v>0.18181818181818182</v>
      </c>
      <c r="M17">
        <f t="shared" ref="M17" si="3">E17*I17</f>
        <v>0.24545454545454543</v>
      </c>
      <c r="N17">
        <f t="shared" si="2"/>
        <v>0.12727272727272726</v>
      </c>
      <c r="P17" t="s">
        <v>32</v>
      </c>
      <c r="Q17" s="3">
        <f>M17+N17</f>
        <v>0.37272727272727268</v>
      </c>
    </row>
    <row r="19" spans="3:18" x14ac:dyDescent="0.2">
      <c r="C19" t="s">
        <v>37</v>
      </c>
      <c r="D19" t="s">
        <v>39</v>
      </c>
      <c r="E19" t="s">
        <v>31</v>
      </c>
      <c r="F19" t="s">
        <v>32</v>
      </c>
      <c r="H19" t="s">
        <v>36</v>
      </c>
      <c r="I19" t="s">
        <v>31</v>
      </c>
      <c r="J19" t="s">
        <v>32</v>
      </c>
      <c r="L19" t="s">
        <v>41</v>
      </c>
      <c r="M19" t="s">
        <v>31</v>
      </c>
      <c r="N19" t="s">
        <v>32</v>
      </c>
      <c r="P19" t="s">
        <v>40</v>
      </c>
      <c r="Q19" t="s">
        <v>31</v>
      </c>
      <c r="R19" t="s">
        <v>32</v>
      </c>
    </row>
    <row r="20" spans="3:18" x14ac:dyDescent="0.2">
      <c r="C20" t="s">
        <v>38</v>
      </c>
      <c r="E20">
        <v>0.9</v>
      </c>
      <c r="F20">
        <v>0.2</v>
      </c>
      <c r="G20" t="s">
        <v>14</v>
      </c>
      <c r="I20" s="3">
        <v>0.6272727272727272</v>
      </c>
      <c r="J20" s="3">
        <v>0.37272727272727268</v>
      </c>
      <c r="K20" t="s">
        <v>16</v>
      </c>
      <c r="M20">
        <f>E20*I20</f>
        <v>0.56454545454545446</v>
      </c>
      <c r="N20">
        <f>F20*J20</f>
        <v>7.454545454545454E-2</v>
      </c>
      <c r="O20" t="s">
        <v>25</v>
      </c>
      <c r="Q20" s="3">
        <f>M20/(N20+M20)</f>
        <v>0.88335704125177805</v>
      </c>
      <c r="R20" s="3">
        <f>N20/(M20+N20)</f>
        <v>0.11664295874822191</v>
      </c>
    </row>
    <row r="21" spans="3:18" x14ac:dyDescent="0.2">
      <c r="I21" s="3"/>
      <c r="J21" s="3"/>
      <c r="Q21" s="3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E0329D2CCE943A86E90A6EA64E5FC" ma:contentTypeVersion="0" ma:contentTypeDescription="Create a new document." ma:contentTypeScope="" ma:versionID="8a51dc25bcad29d53a0976481179b11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71eecfface0f07560934e0fbd1038b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6B0A2-3E05-42C6-A2F3-DF2BFF6A71C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CE4C25-AFFA-47FF-895D-DD23F59AF8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6EEAB-0717-4D00-B563-57FBC407B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Bzhilyanskaya, Nadezhda (NIH/NLM/NCBI) [C]</dc:creator>
  <cp:lastModifiedBy>Microsoft Office User</cp:lastModifiedBy>
  <cp:lastPrinted>2022-10-21T15:54:10Z</cp:lastPrinted>
  <dcterms:created xsi:type="dcterms:W3CDTF">2022-10-21T14:07:05Z</dcterms:created>
  <dcterms:modified xsi:type="dcterms:W3CDTF">2022-10-24T16:13:00Z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0x0101003DBE0329D2CCE943A86E90A6EA64E5FC</vt:lpwstr>
  </property>
</Properties>
</file>